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239805CD-927A-42E7-AF09-372764DE79D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<sst xmlns="http://schemas.openxmlformats.org/spreadsheetml/2006/main" count="8065" uniqueCount="1828">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</sst>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751</v>
      </c>
      <c r="B10" s="157"/>
      <c r="C10" s="149" t="str">
        <f>VLOOKUP(A10,Listado!A6:R456,6,0)</f>
        <v>G. PROYECTOS SINGULARES</v>
      </c>
      <c r="D10" s="149"/>
      <c r="E10" s="149"/>
      <c r="F10" s="149"/>
      <c r="G10" s="149" t="str">
        <f>VLOOKUP(A10,Listado!A6:R456,7,0)</f>
        <v>Técnico/a 3</v>
      </c>
      <c r="H10" s="149"/>
      <c r="I10" s="150" t="str">
        <f>VLOOKUP(A10,Listado!A6:R456,2,0)</f>
        <v>Técnico/a de apoyo de túneles y obras subterráneas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54.19999999999999" customHeight="1" thickTop="1" thickBot="1">
      <c r="A17" s="197" t="str">
        <f>VLOOKUP(A10,Listado!A6:R456,18,0)</f>
        <v>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SjE9wHkE8p2Nu7beRWEA+uA5PyVALapWLCS0a5MYkCOoy4mOLigmhkXL7XHNAKE7us5WcBHWbI9mHn0rCFRkg==" saltValue="THSf7u7w9fAGaERYJ5np2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2022-10-11T13:26:03Z</dcterms:modified>
</cp:coreProperties>
</file>